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Протокол" sheetId="1" r:id="rId1"/>
  </sheets>
  <definedNames>
    <definedName name="_xlnm.Print_Area" localSheetId="0">'Протокол'!$A$1:$Q$3</definedName>
  </definedNames>
  <calcPr fullCalcOnLoad="1" refMode="R1C1"/>
</workbook>
</file>

<file path=xl/sharedStrings.xml><?xml version="1.0" encoding="utf-8"?>
<sst xmlns="http://schemas.openxmlformats.org/spreadsheetml/2006/main" count="100" uniqueCount="57">
  <si>
    <t>Шварц</t>
  </si>
  <si>
    <t>Вес</t>
  </si>
  <si>
    <t>ФИО</t>
  </si>
  <si>
    <t>Возрастная категория</t>
  </si>
  <si>
    <t>ЖИМ ЛЕЖА</t>
  </si>
  <si>
    <t>Рез-тат</t>
  </si>
  <si>
    <t>open</t>
  </si>
  <si>
    <t>teen 16-17</t>
  </si>
  <si>
    <t>junior</t>
  </si>
  <si>
    <t>Женщины</t>
  </si>
  <si>
    <t>Мужчины</t>
  </si>
  <si>
    <t>н/з</t>
  </si>
  <si>
    <t>Абсолютное первенство</t>
  </si>
  <si>
    <t>Коэф.</t>
  </si>
  <si>
    <t>н\з</t>
  </si>
  <si>
    <t>Жим лёжа IPA-A</t>
  </si>
  <si>
    <t>Кузнецов Андрей</t>
  </si>
  <si>
    <t>Евдокимов Михаил</t>
  </si>
  <si>
    <t>Мальченко Дмитрий</t>
  </si>
  <si>
    <t>Манаков Алексей</t>
  </si>
  <si>
    <t>Шурнов Артур</t>
  </si>
  <si>
    <t>Цориев Эльдар</t>
  </si>
  <si>
    <t>Собянин Евгений</t>
  </si>
  <si>
    <t>Гаренских Игорь</t>
  </si>
  <si>
    <t>Богданов Илья</t>
  </si>
  <si>
    <t>Борисов Петр</t>
  </si>
  <si>
    <t>Якимов Алексей</t>
  </si>
  <si>
    <t>Дьяченко Игорь</t>
  </si>
  <si>
    <t>Важенин Александр</t>
  </si>
  <si>
    <t>Жигунов Иван</t>
  </si>
  <si>
    <t>Козлов Артем</t>
  </si>
  <si>
    <t>Дементьев Максим</t>
  </si>
  <si>
    <t>Клейменов Андрей</t>
  </si>
  <si>
    <t>Пецко Дмитрий</t>
  </si>
  <si>
    <t>Сватковский Константин</t>
  </si>
  <si>
    <t>Давлетов Александр</t>
  </si>
  <si>
    <t>Щукин Владимир</t>
  </si>
  <si>
    <t>Зайцев Артем</t>
  </si>
  <si>
    <t>Куныгин Илья</t>
  </si>
  <si>
    <t>Шибаев Владимир</t>
  </si>
  <si>
    <t>Смыченко Сергей</t>
  </si>
  <si>
    <t>Андреев Александр</t>
  </si>
  <si>
    <t>masters 65-69</t>
  </si>
  <si>
    <t>Галиахматов Илья</t>
  </si>
  <si>
    <t>masters 45-49</t>
  </si>
  <si>
    <t>masters 50-54</t>
  </si>
  <si>
    <t>Шмакова Наталья</t>
  </si>
  <si>
    <t>Жим лёжа IPA</t>
  </si>
  <si>
    <t>Парваткина Елена</t>
  </si>
  <si>
    <t>Волкова Евгения</t>
  </si>
  <si>
    <t>Романова Екатерина</t>
  </si>
  <si>
    <t>Медведев Александр</t>
  </si>
  <si>
    <t>Федоров Владимир</t>
  </si>
  <si>
    <t>Илларионов Евгений</t>
  </si>
  <si>
    <t>Кудрявцев Андрей</t>
  </si>
  <si>
    <t>Ларин Кирилл</t>
  </si>
  <si>
    <t>Шараев Дмитрий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</si>
</sst>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trike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="80" zoomScaleNormal="80" zoomScaleSheetLayoutView="75" zoomScalePageLayoutView="0" workbookViewId="0" topLeftCell="A1">
      <selection activeCell="N35" sqref="N35"/>
    </sheetView>
  </sheetViews>
  <sheetFormatPr defaultColWidth="9.00390625" defaultRowHeight="12.75"/>
  <cols>
    <col min="1" max="1" width="25.25390625" style="16" bestFit="1" customWidth="1"/>
    <col min="2" max="2" width="15.25390625" style="16" customWidth="1"/>
    <col min="3" max="3" width="7.125" style="22" bestFit="1" customWidth="1"/>
    <col min="4" max="4" width="7.125" style="23" bestFit="1" customWidth="1"/>
    <col min="5" max="5" width="6.625" style="16" bestFit="1" customWidth="1"/>
    <col min="6" max="6" width="6.625" style="25" bestFit="1" customWidth="1"/>
    <col min="7" max="7" width="6.625" style="16" bestFit="1" customWidth="1"/>
    <col min="8" max="8" width="6.625" style="25" bestFit="1" customWidth="1"/>
    <col min="9" max="9" width="6.75390625" style="16" bestFit="1" customWidth="1"/>
    <col min="10" max="10" width="9.25390625" style="25" bestFit="1" customWidth="1"/>
    <col min="11" max="11" width="17.125" style="16" customWidth="1"/>
    <col min="12" max="12" width="6.375" style="25" bestFit="1" customWidth="1"/>
    <col min="13" max="13" width="7.00390625" style="24" bestFit="1" customWidth="1"/>
    <col min="14" max="14" width="7.00390625" style="24" customWidth="1"/>
    <col min="15" max="15" width="9.875" style="23" bestFit="1" customWidth="1"/>
    <col min="16" max="16" width="9.875" style="23" customWidth="1"/>
    <col min="17" max="17" width="13.625" style="16" customWidth="1"/>
    <col min="18" max="18" width="6.125" style="25" customWidth="1"/>
    <col min="19" max="19" width="6.125" style="15" customWidth="1"/>
    <col min="20" max="20" width="6.125" style="25" customWidth="1"/>
    <col min="21" max="23" width="6.125" style="16" customWidth="1"/>
    <col min="24" max="24" width="9.125" style="40" customWidth="1"/>
    <col min="25" max="25" width="8.25390625" style="15" customWidth="1"/>
    <col min="26" max="26" width="6.125" style="25" customWidth="1"/>
    <col min="27" max="27" width="6.125" style="15" customWidth="1"/>
    <col min="28" max="28" width="9.00390625" style="25" customWidth="1"/>
    <col min="29" max="29" width="21.375" style="16" bestFit="1" customWidth="1"/>
    <col min="30" max="16384" width="9.125" style="16" customWidth="1"/>
  </cols>
  <sheetData>
    <row r="1" spans="1:38" s="13" customFormat="1" ht="20.25">
      <c r="A1" s="27" t="s">
        <v>15</v>
      </c>
      <c r="B1" s="36"/>
      <c r="C1" s="39"/>
      <c r="D1" s="12"/>
      <c r="E1" s="36"/>
      <c r="F1" s="11"/>
      <c r="G1" s="36"/>
      <c r="H1" s="11"/>
      <c r="I1" s="36"/>
      <c r="J1" s="11"/>
      <c r="K1" s="36"/>
      <c r="L1" s="11"/>
      <c r="M1" s="11"/>
      <c r="N1" s="11"/>
      <c r="O1" s="38"/>
      <c r="P1" s="38"/>
      <c r="Q1" s="36"/>
      <c r="R1" s="8"/>
      <c r="S1" s="9"/>
      <c r="T1" s="9"/>
      <c r="U1" s="9"/>
      <c r="V1" s="9"/>
      <c r="W1" s="9"/>
      <c r="Y1" s="9"/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3:26" s="9" customFormat="1" ht="12.75">
      <c r="C2" s="10"/>
      <c r="D2" s="7"/>
      <c r="E2" s="10"/>
      <c r="F2" s="8"/>
      <c r="H2" s="8"/>
      <c r="J2" s="8"/>
      <c r="L2" s="8"/>
      <c r="M2" s="11"/>
      <c r="N2" s="11"/>
      <c r="O2" s="7"/>
      <c r="P2" s="7"/>
      <c r="Q2" s="5"/>
      <c r="R2" s="8"/>
      <c r="Z2" s="8"/>
    </row>
    <row r="3" spans="1:38" s="14" customFormat="1" ht="13.5" thickBot="1">
      <c r="A3" s="9"/>
      <c r="B3" s="9"/>
      <c r="C3" s="39"/>
      <c r="D3" s="26"/>
      <c r="E3" s="9"/>
      <c r="F3" s="8"/>
      <c r="G3" s="9"/>
      <c r="H3" s="8"/>
      <c r="I3" s="9"/>
      <c r="J3" s="8"/>
      <c r="K3" s="9"/>
      <c r="L3" s="8"/>
      <c r="M3" s="11"/>
      <c r="N3" s="11"/>
      <c r="O3" s="38"/>
      <c r="P3" s="38"/>
      <c r="Q3" s="37"/>
      <c r="R3" s="8"/>
      <c r="S3" s="9"/>
      <c r="T3" s="9"/>
      <c r="U3" s="9"/>
      <c r="V3" s="9"/>
      <c r="W3" s="9"/>
      <c r="Y3" s="9"/>
      <c r="Z3" s="8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12.75" customHeight="1">
      <c r="A4" s="67" t="s">
        <v>2</v>
      </c>
      <c r="B4" s="67" t="s">
        <v>3</v>
      </c>
      <c r="C4" s="65" t="s">
        <v>1</v>
      </c>
      <c r="D4" s="69" t="s">
        <v>13</v>
      </c>
      <c r="E4" s="71" t="s">
        <v>4</v>
      </c>
      <c r="F4" s="71"/>
      <c r="G4" s="71"/>
      <c r="H4" s="71"/>
      <c r="I4" s="71"/>
      <c r="J4" s="72"/>
      <c r="K4" s="63" t="s">
        <v>12</v>
      </c>
      <c r="R4" s="16"/>
      <c r="S4" s="16"/>
      <c r="T4" s="16"/>
      <c r="Y4" s="16"/>
      <c r="Z4" s="16"/>
      <c r="AB4" s="16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s="15" customFormat="1" ht="13.5" thickBot="1">
      <c r="A5" s="68"/>
      <c r="B5" s="68"/>
      <c r="C5" s="66"/>
      <c r="D5" s="70"/>
      <c r="E5" s="28">
        <v>1</v>
      </c>
      <c r="F5" s="28">
        <v>2</v>
      </c>
      <c r="G5" s="28">
        <v>3</v>
      </c>
      <c r="H5" s="28">
        <v>4</v>
      </c>
      <c r="I5" s="29" t="s">
        <v>5</v>
      </c>
      <c r="J5" s="43" t="s">
        <v>0</v>
      </c>
      <c r="K5" s="64"/>
      <c r="L5" s="25"/>
      <c r="M5" s="24"/>
      <c r="N5" s="24"/>
      <c r="O5" s="23"/>
      <c r="P5" s="23"/>
      <c r="Q5" s="16"/>
      <c r="R5" s="16"/>
      <c r="S5" s="16"/>
      <c r="T5" s="16"/>
      <c r="U5" s="16"/>
      <c r="V5" s="16"/>
      <c r="W5" s="16"/>
      <c r="Y5" s="16"/>
      <c r="Z5" s="16"/>
      <c r="AB5" s="16"/>
      <c r="AC5" s="9"/>
      <c r="AD5" s="17"/>
      <c r="AE5" s="17"/>
      <c r="AF5" s="17"/>
      <c r="AG5" s="17"/>
      <c r="AH5" s="17"/>
      <c r="AI5" s="17"/>
      <c r="AJ5" s="17"/>
      <c r="AK5" s="17"/>
      <c r="AL5" s="17"/>
    </row>
    <row r="6" spans="1:38" ht="12.75">
      <c r="A6" s="58" t="s">
        <v>9</v>
      </c>
      <c r="B6" s="31"/>
      <c r="C6" s="32"/>
      <c r="D6" s="33"/>
      <c r="E6" s="30"/>
      <c r="F6" s="30"/>
      <c r="G6" s="30"/>
      <c r="H6" s="30"/>
      <c r="I6" s="48"/>
      <c r="J6" s="35"/>
      <c r="K6" s="59"/>
      <c r="M6" s="25"/>
      <c r="N6" s="25"/>
      <c r="R6" s="16"/>
      <c r="S6" s="16"/>
      <c r="T6" s="16"/>
      <c r="X6" s="16"/>
      <c r="Y6" s="16"/>
      <c r="Z6" s="16"/>
      <c r="AA6" s="16"/>
      <c r="AB6" s="16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60" t="s">
        <v>46</v>
      </c>
      <c r="B7" s="6" t="s">
        <v>6</v>
      </c>
      <c r="C7" s="19">
        <v>46.9</v>
      </c>
      <c r="D7" s="20">
        <v>2.3294</v>
      </c>
      <c r="E7" s="2">
        <v>35</v>
      </c>
      <c r="F7" s="2">
        <v>40</v>
      </c>
      <c r="G7" s="2">
        <v>42.5</v>
      </c>
      <c r="H7" s="2"/>
      <c r="I7" s="45">
        <f>G7</f>
        <v>42.5</v>
      </c>
      <c r="J7" s="18">
        <f>I7*D7</f>
        <v>98.99950000000001</v>
      </c>
      <c r="K7" s="61">
        <v>1</v>
      </c>
      <c r="M7" s="25"/>
      <c r="N7" s="25"/>
      <c r="R7" s="16"/>
      <c r="S7" s="16"/>
      <c r="T7" s="16"/>
      <c r="X7" s="16"/>
      <c r="Y7" s="16"/>
      <c r="Z7" s="16"/>
      <c r="AA7" s="16"/>
      <c r="AB7" s="16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ht="12.75">
      <c r="A8" s="62" t="s">
        <v>10</v>
      </c>
      <c r="B8" s="6"/>
      <c r="C8" s="19"/>
      <c r="D8" s="20"/>
      <c r="E8" s="2"/>
      <c r="F8" s="2"/>
      <c r="G8" s="2"/>
      <c r="H8" s="2"/>
      <c r="I8" s="45"/>
      <c r="J8" s="18"/>
      <c r="K8" s="61"/>
      <c r="M8" s="25"/>
      <c r="N8" s="25"/>
      <c r="R8" s="16"/>
      <c r="S8" s="16"/>
      <c r="T8" s="16"/>
      <c r="X8" s="16"/>
      <c r="Y8" s="16"/>
      <c r="Z8" s="16"/>
      <c r="AA8" s="16"/>
      <c r="AB8" s="16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2" ht="12.75">
      <c r="A9" s="50" t="s">
        <v>21</v>
      </c>
      <c r="B9" s="2" t="s">
        <v>42</v>
      </c>
      <c r="C9" s="1">
        <v>82.7</v>
      </c>
      <c r="D9" s="18">
        <v>2.6201</v>
      </c>
      <c r="E9" s="2">
        <v>125</v>
      </c>
      <c r="F9" s="2">
        <v>130</v>
      </c>
      <c r="G9" s="42">
        <v>132.5</v>
      </c>
      <c r="H9" s="2"/>
      <c r="I9" s="45">
        <f>G9</f>
        <v>132.5</v>
      </c>
      <c r="J9" s="18">
        <f aca="true" t="shared" si="0" ref="J9:J35">I9*D9</f>
        <v>347.16325</v>
      </c>
      <c r="K9" s="51">
        <v>1</v>
      </c>
      <c r="M9" s="25"/>
      <c r="N9" s="25"/>
      <c r="R9" s="9"/>
      <c r="S9" s="9"/>
      <c r="T9" s="9"/>
      <c r="U9" s="9"/>
      <c r="V9" s="9"/>
      <c r="W9" s="9"/>
      <c r="Y9" s="9"/>
      <c r="Z9" s="9"/>
      <c r="AA9" s="9"/>
      <c r="AB9" s="9"/>
      <c r="AC9" s="9"/>
      <c r="AD9" s="9"/>
      <c r="AE9" s="9"/>
      <c r="AF9" s="9"/>
    </row>
    <row r="10" spans="1:32" ht="12.75">
      <c r="A10" s="50" t="s">
        <v>39</v>
      </c>
      <c r="B10" s="2" t="s">
        <v>45</v>
      </c>
      <c r="C10" s="1">
        <v>103.4</v>
      </c>
      <c r="D10" s="18">
        <v>1.4933</v>
      </c>
      <c r="E10" s="2">
        <v>170</v>
      </c>
      <c r="F10" s="2">
        <v>175</v>
      </c>
      <c r="G10" s="42">
        <v>180</v>
      </c>
      <c r="H10" s="46">
        <v>185</v>
      </c>
      <c r="I10" s="45">
        <f>G10</f>
        <v>180</v>
      </c>
      <c r="J10" s="18">
        <f t="shared" si="0"/>
        <v>268.79400000000004</v>
      </c>
      <c r="K10" s="51">
        <v>2</v>
      </c>
      <c r="M10" s="25"/>
      <c r="N10" s="25"/>
      <c r="R10" s="9"/>
      <c r="S10" s="9"/>
      <c r="T10" s="9"/>
      <c r="U10" s="9"/>
      <c r="V10" s="9"/>
      <c r="W10" s="9"/>
      <c r="Y10" s="9"/>
      <c r="Z10" s="9"/>
      <c r="AA10" s="9"/>
      <c r="AB10" s="9"/>
      <c r="AC10" s="9"/>
      <c r="AD10" s="9"/>
      <c r="AE10" s="9"/>
      <c r="AF10" s="9"/>
    </row>
    <row r="11" spans="1:32" ht="12.75">
      <c r="A11" s="50" t="s">
        <v>19</v>
      </c>
      <c r="B11" s="2" t="s">
        <v>6</v>
      </c>
      <c r="C11" s="1">
        <v>108.6</v>
      </c>
      <c r="D11" s="18">
        <v>1.1872</v>
      </c>
      <c r="E11" s="42">
        <v>175</v>
      </c>
      <c r="F11" s="42">
        <v>185</v>
      </c>
      <c r="G11" s="46">
        <v>190</v>
      </c>
      <c r="H11" s="2"/>
      <c r="I11" s="45">
        <f>F11</f>
        <v>185</v>
      </c>
      <c r="J11" s="18">
        <f t="shared" si="0"/>
        <v>219.632</v>
      </c>
      <c r="K11" s="51">
        <v>3</v>
      </c>
      <c r="M11" s="25"/>
      <c r="N11" s="25"/>
      <c r="R11" s="9"/>
      <c r="S11" s="9"/>
      <c r="T11" s="9"/>
      <c r="U11" s="9"/>
      <c r="V11" s="9"/>
      <c r="W11" s="9"/>
      <c r="Y11" s="9"/>
      <c r="Z11" s="9"/>
      <c r="AA11" s="9"/>
      <c r="AB11" s="9"/>
      <c r="AC11" s="9"/>
      <c r="AD11" s="9"/>
      <c r="AE11" s="9"/>
      <c r="AF11" s="9"/>
    </row>
    <row r="12" spans="1:32" ht="12.75">
      <c r="A12" s="50" t="s">
        <v>20</v>
      </c>
      <c r="B12" s="2" t="s">
        <v>8</v>
      </c>
      <c r="C12" s="1">
        <v>89.2</v>
      </c>
      <c r="D12" s="18">
        <v>1.2961</v>
      </c>
      <c r="E12" s="2">
        <v>162.5</v>
      </c>
      <c r="F12" s="2">
        <v>167.5</v>
      </c>
      <c r="G12" s="46">
        <v>170</v>
      </c>
      <c r="H12" s="2"/>
      <c r="I12" s="45">
        <f>F12</f>
        <v>167.5</v>
      </c>
      <c r="J12" s="18">
        <f t="shared" si="0"/>
        <v>217.09675000000001</v>
      </c>
      <c r="K12" s="51">
        <v>4</v>
      </c>
      <c r="M12" s="25"/>
      <c r="N12" s="25"/>
      <c r="R12" s="9"/>
      <c r="S12" s="9"/>
      <c r="T12" s="9"/>
      <c r="U12" s="9"/>
      <c r="V12" s="9"/>
      <c r="W12" s="9"/>
      <c r="Y12" s="9"/>
      <c r="Z12" s="9"/>
      <c r="AA12" s="9"/>
      <c r="AB12" s="9"/>
      <c r="AC12" s="9"/>
      <c r="AD12" s="9"/>
      <c r="AE12" s="9"/>
      <c r="AF12" s="9"/>
    </row>
    <row r="13" spans="1:32" ht="12.75">
      <c r="A13" s="50" t="s">
        <v>25</v>
      </c>
      <c r="B13" s="2" t="s">
        <v>6</v>
      </c>
      <c r="C13" s="1">
        <v>86.4</v>
      </c>
      <c r="D13" s="18">
        <v>1.3258</v>
      </c>
      <c r="E13" s="2">
        <v>152.5</v>
      </c>
      <c r="F13" s="42">
        <v>157.5</v>
      </c>
      <c r="G13" s="46">
        <v>160</v>
      </c>
      <c r="H13" s="2"/>
      <c r="I13" s="45">
        <f>F13</f>
        <v>157.5</v>
      </c>
      <c r="J13" s="18">
        <f t="shared" si="0"/>
        <v>208.8135</v>
      </c>
      <c r="K13" s="51">
        <v>5</v>
      </c>
      <c r="M13" s="25"/>
      <c r="N13" s="25"/>
      <c r="R13" s="9"/>
      <c r="S13" s="9"/>
      <c r="T13" s="9"/>
      <c r="U13" s="9"/>
      <c r="V13" s="9"/>
      <c r="W13" s="9"/>
      <c r="Y13" s="9"/>
      <c r="Z13" s="9"/>
      <c r="AA13" s="9"/>
      <c r="AB13" s="9"/>
      <c r="AC13" s="9"/>
      <c r="AD13" s="9"/>
      <c r="AE13" s="9"/>
      <c r="AF13" s="9"/>
    </row>
    <row r="14" spans="1:32" ht="12.75">
      <c r="A14" s="50" t="s">
        <v>37</v>
      </c>
      <c r="B14" s="2" t="s">
        <v>6</v>
      </c>
      <c r="C14" s="1">
        <v>80.4</v>
      </c>
      <c r="D14" s="18">
        <v>1.3918</v>
      </c>
      <c r="E14" s="2">
        <v>142.5</v>
      </c>
      <c r="F14" s="46">
        <v>147.5</v>
      </c>
      <c r="G14" s="42">
        <v>150</v>
      </c>
      <c r="H14" s="2"/>
      <c r="I14" s="45">
        <f>G14</f>
        <v>150</v>
      </c>
      <c r="J14" s="18">
        <f t="shared" si="0"/>
        <v>208.76999999999998</v>
      </c>
      <c r="K14" s="51">
        <v>6</v>
      </c>
      <c r="M14" s="25"/>
      <c r="N14" s="25"/>
      <c r="R14" s="9"/>
      <c r="S14" s="9"/>
      <c r="T14" s="9"/>
      <c r="U14" s="9"/>
      <c r="V14" s="9"/>
      <c r="W14" s="9"/>
      <c r="Y14" s="9"/>
      <c r="Z14" s="9"/>
      <c r="AA14" s="9"/>
      <c r="AB14" s="9"/>
      <c r="AC14" s="9"/>
      <c r="AD14" s="9"/>
      <c r="AE14" s="9"/>
      <c r="AF14" s="9"/>
    </row>
    <row r="15" spans="1:32" ht="12.75">
      <c r="A15" s="50" t="s">
        <v>30</v>
      </c>
      <c r="B15" s="2" t="s">
        <v>6</v>
      </c>
      <c r="C15" s="1">
        <v>81.8</v>
      </c>
      <c r="D15" s="18">
        <v>1.3805</v>
      </c>
      <c r="E15" s="46">
        <v>140</v>
      </c>
      <c r="F15" s="42">
        <v>145</v>
      </c>
      <c r="G15" s="42">
        <v>150</v>
      </c>
      <c r="H15" s="2"/>
      <c r="I15" s="45">
        <f>G15</f>
        <v>150</v>
      </c>
      <c r="J15" s="18">
        <f t="shared" si="0"/>
        <v>207.07500000000002</v>
      </c>
      <c r="K15" s="51">
        <v>7</v>
      </c>
      <c r="M15" s="25"/>
      <c r="N15" s="25"/>
      <c r="R15" s="9"/>
      <c r="S15" s="9"/>
      <c r="T15" s="9"/>
      <c r="U15" s="9"/>
      <c r="V15" s="9"/>
      <c r="W15" s="9"/>
      <c r="Y15" s="9"/>
      <c r="Z15" s="9"/>
      <c r="AA15" s="9"/>
      <c r="AB15" s="9"/>
      <c r="AC15" s="9"/>
      <c r="AD15" s="9"/>
      <c r="AE15" s="9"/>
      <c r="AF15" s="9"/>
    </row>
    <row r="16" spans="1:32" ht="12.75">
      <c r="A16" s="50" t="s">
        <v>36</v>
      </c>
      <c r="B16" s="2" t="s">
        <v>6</v>
      </c>
      <c r="C16" s="1">
        <v>92.6</v>
      </c>
      <c r="D16" s="18">
        <v>1.2698</v>
      </c>
      <c r="E16" s="2">
        <v>162.5</v>
      </c>
      <c r="F16" s="46">
        <v>167.5</v>
      </c>
      <c r="G16" s="46">
        <v>167.5</v>
      </c>
      <c r="H16" s="2"/>
      <c r="I16" s="45">
        <f>E16</f>
        <v>162.5</v>
      </c>
      <c r="J16" s="18">
        <f t="shared" si="0"/>
        <v>206.3425</v>
      </c>
      <c r="K16" s="51">
        <v>8</v>
      </c>
      <c r="M16" s="25"/>
      <c r="N16" s="25"/>
      <c r="R16" s="9"/>
      <c r="S16" s="9"/>
      <c r="T16" s="9"/>
      <c r="U16" s="9"/>
      <c r="V16" s="9"/>
      <c r="W16" s="9"/>
      <c r="Y16" s="9"/>
      <c r="Z16" s="9"/>
      <c r="AA16" s="9"/>
      <c r="AB16" s="9"/>
      <c r="AC16" s="9"/>
      <c r="AD16" s="9"/>
      <c r="AE16" s="9"/>
      <c r="AF16" s="9"/>
    </row>
    <row r="17" spans="1:32" ht="12.75">
      <c r="A17" s="50" t="s">
        <v>26</v>
      </c>
      <c r="B17" s="2" t="s">
        <v>6</v>
      </c>
      <c r="C17" s="1">
        <v>92.2</v>
      </c>
      <c r="D17" s="18">
        <v>1.2734</v>
      </c>
      <c r="E17" s="2">
        <v>150</v>
      </c>
      <c r="F17" s="46">
        <v>160</v>
      </c>
      <c r="G17" s="46">
        <v>160</v>
      </c>
      <c r="H17" s="2"/>
      <c r="I17" s="45">
        <f>E17</f>
        <v>150</v>
      </c>
      <c r="J17" s="18">
        <f t="shared" si="0"/>
        <v>191.01000000000002</v>
      </c>
      <c r="K17" s="51">
        <v>9</v>
      </c>
      <c r="M17" s="25"/>
      <c r="N17" s="25"/>
      <c r="R17" s="9"/>
      <c r="S17" s="9"/>
      <c r="T17" s="9"/>
      <c r="U17" s="9"/>
      <c r="V17" s="9"/>
      <c r="W17" s="9"/>
      <c r="Y17" s="9"/>
      <c r="Z17" s="9"/>
      <c r="AA17" s="9"/>
      <c r="AB17" s="9"/>
      <c r="AC17" s="9"/>
      <c r="AD17" s="9"/>
      <c r="AE17" s="9"/>
      <c r="AF17" s="9"/>
    </row>
    <row r="18" spans="1:32" ht="12.75">
      <c r="A18" s="50" t="s">
        <v>18</v>
      </c>
      <c r="B18" s="2" t="s">
        <v>8</v>
      </c>
      <c r="C18" s="1">
        <v>86.7</v>
      </c>
      <c r="D18" s="18">
        <v>1.3479</v>
      </c>
      <c r="E18" s="2">
        <v>132.5</v>
      </c>
      <c r="F18" s="2">
        <v>137.5</v>
      </c>
      <c r="G18" s="42">
        <v>140</v>
      </c>
      <c r="H18" s="2"/>
      <c r="I18" s="45">
        <f>G18</f>
        <v>140</v>
      </c>
      <c r="J18" s="18">
        <f t="shared" si="0"/>
        <v>188.70600000000002</v>
      </c>
      <c r="K18" s="51">
        <v>10</v>
      </c>
      <c r="M18" s="25"/>
      <c r="N18" s="25"/>
      <c r="R18" s="9"/>
      <c r="S18" s="9"/>
      <c r="T18" s="9"/>
      <c r="U18" s="9"/>
      <c r="V18" s="9"/>
      <c r="W18" s="9"/>
      <c r="Y18" s="9"/>
      <c r="Z18" s="9"/>
      <c r="AA18" s="9"/>
      <c r="AB18" s="9"/>
      <c r="AC18" s="9"/>
      <c r="AD18" s="9"/>
      <c r="AE18" s="9"/>
      <c r="AF18" s="9"/>
    </row>
    <row r="19" spans="1:38" ht="12.75">
      <c r="A19" s="60" t="s">
        <v>22</v>
      </c>
      <c r="B19" s="6" t="s">
        <v>8</v>
      </c>
      <c r="C19" s="19">
        <v>91.3</v>
      </c>
      <c r="D19" s="20">
        <v>1.3063</v>
      </c>
      <c r="E19" s="2">
        <v>135</v>
      </c>
      <c r="F19" s="2">
        <v>140</v>
      </c>
      <c r="G19" s="2">
        <v>142.5</v>
      </c>
      <c r="H19" s="2"/>
      <c r="I19" s="45">
        <f>G19</f>
        <v>142.5</v>
      </c>
      <c r="J19" s="18">
        <f t="shared" si="0"/>
        <v>186.14775</v>
      </c>
      <c r="K19" s="51">
        <v>11</v>
      </c>
      <c r="M19" s="25"/>
      <c r="N19" s="25"/>
      <c r="R19" s="16"/>
      <c r="S19" s="16"/>
      <c r="T19" s="16"/>
      <c r="X19" s="16"/>
      <c r="Y19" s="16"/>
      <c r="Z19" s="16"/>
      <c r="AA19" s="16"/>
      <c r="AB19" s="16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28" ht="12.75">
      <c r="A20" s="50" t="s">
        <v>40</v>
      </c>
      <c r="B20" s="2" t="s">
        <v>8</v>
      </c>
      <c r="C20" s="1">
        <v>74.5</v>
      </c>
      <c r="D20" s="18">
        <v>1.4744</v>
      </c>
      <c r="E20" s="2">
        <v>120</v>
      </c>
      <c r="F20" s="2">
        <v>125</v>
      </c>
      <c r="G20" s="46">
        <v>130</v>
      </c>
      <c r="H20" s="42"/>
      <c r="I20" s="45">
        <f>F20</f>
        <v>125</v>
      </c>
      <c r="J20" s="18">
        <f t="shared" si="0"/>
        <v>184.29999999999998</v>
      </c>
      <c r="K20" s="51">
        <v>12</v>
      </c>
      <c r="M20" s="25"/>
      <c r="N20" s="25"/>
      <c r="R20" s="9"/>
      <c r="S20" s="9"/>
      <c r="T20" s="9"/>
      <c r="U20" s="9"/>
      <c r="V20" s="9"/>
      <c r="W20" s="9"/>
      <c r="X20" s="9"/>
      <c r="Y20" s="9"/>
      <c r="Z20" s="9"/>
      <c r="AA20" s="9"/>
      <c r="AB20" s="16"/>
    </row>
    <row r="21" spans="1:32" ht="12.75">
      <c r="A21" s="50" t="s">
        <v>38</v>
      </c>
      <c r="B21" s="2" t="s">
        <v>8</v>
      </c>
      <c r="C21" s="1">
        <v>80.2</v>
      </c>
      <c r="D21" s="18">
        <v>1.4057</v>
      </c>
      <c r="E21" s="2">
        <v>125</v>
      </c>
      <c r="F21" s="46">
        <v>132.5</v>
      </c>
      <c r="G21" s="46">
        <v>132.5</v>
      </c>
      <c r="H21" s="42"/>
      <c r="I21" s="45">
        <f>E21</f>
        <v>125</v>
      </c>
      <c r="J21" s="18">
        <f t="shared" si="0"/>
        <v>175.7125</v>
      </c>
      <c r="K21" s="51">
        <v>13</v>
      </c>
      <c r="M21" s="25"/>
      <c r="N21" s="25"/>
      <c r="R21" s="9"/>
      <c r="S21" s="9"/>
      <c r="T21" s="9"/>
      <c r="U21" s="9"/>
      <c r="V21" s="9"/>
      <c r="W21" s="9"/>
      <c r="Y21" s="9"/>
      <c r="Z21" s="9"/>
      <c r="AA21" s="9"/>
      <c r="AB21" s="9"/>
      <c r="AC21" s="9"/>
      <c r="AD21" s="9"/>
      <c r="AE21" s="9"/>
      <c r="AF21" s="9"/>
    </row>
    <row r="22" spans="1:32" ht="12.75">
      <c r="A22" s="50" t="s">
        <v>17</v>
      </c>
      <c r="B22" s="2" t="s">
        <v>6</v>
      </c>
      <c r="C22" s="1">
        <v>80.5</v>
      </c>
      <c r="D22" s="18">
        <v>1.3918</v>
      </c>
      <c r="E22" s="2">
        <v>125</v>
      </c>
      <c r="F22" s="46">
        <v>130</v>
      </c>
      <c r="G22" s="46">
        <v>132.5</v>
      </c>
      <c r="H22" s="2"/>
      <c r="I22" s="45">
        <f>E22</f>
        <v>125</v>
      </c>
      <c r="J22" s="18">
        <f t="shared" si="0"/>
        <v>173.975</v>
      </c>
      <c r="K22" s="51">
        <v>14</v>
      </c>
      <c r="M22" s="25"/>
      <c r="N22" s="25"/>
      <c r="R22" s="9"/>
      <c r="S22" s="9"/>
      <c r="T22" s="9"/>
      <c r="U22" s="9"/>
      <c r="V22" s="9"/>
      <c r="W22" s="9"/>
      <c r="Y22" s="9"/>
      <c r="Z22" s="9"/>
      <c r="AA22" s="9"/>
      <c r="AB22" s="9"/>
      <c r="AC22" s="9"/>
      <c r="AD22" s="9"/>
      <c r="AE22" s="9"/>
      <c r="AF22" s="9"/>
    </row>
    <row r="23" spans="1:32" ht="12.75">
      <c r="A23" s="50" t="s">
        <v>29</v>
      </c>
      <c r="B23" s="2" t="s">
        <v>44</v>
      </c>
      <c r="C23" s="1">
        <v>84.2</v>
      </c>
      <c r="D23" s="18">
        <v>1.4683</v>
      </c>
      <c r="E23" s="2">
        <v>115</v>
      </c>
      <c r="F23" s="46">
        <v>120</v>
      </c>
      <c r="G23" s="46">
        <v>0</v>
      </c>
      <c r="H23" s="2"/>
      <c r="I23" s="45">
        <f>E23</f>
        <v>115</v>
      </c>
      <c r="J23" s="18">
        <f t="shared" si="0"/>
        <v>168.8545</v>
      </c>
      <c r="K23" s="51">
        <v>15</v>
      </c>
      <c r="M23" s="25"/>
      <c r="N23" s="25"/>
      <c r="R23" s="9"/>
      <c r="S23" s="9"/>
      <c r="T23" s="9"/>
      <c r="U23" s="9"/>
      <c r="V23" s="9"/>
      <c r="W23" s="9"/>
      <c r="Y23" s="9"/>
      <c r="Z23" s="9"/>
      <c r="AA23" s="9"/>
      <c r="AB23" s="9"/>
      <c r="AC23" s="9"/>
      <c r="AD23" s="9"/>
      <c r="AE23" s="9"/>
      <c r="AF23" s="9"/>
    </row>
    <row r="24" spans="1:28" ht="12.75">
      <c r="A24" s="50" t="s">
        <v>41</v>
      </c>
      <c r="B24" s="2" t="s">
        <v>6</v>
      </c>
      <c r="C24" s="1">
        <v>90.9</v>
      </c>
      <c r="D24" s="18">
        <v>1.2844</v>
      </c>
      <c r="E24" s="2">
        <v>125</v>
      </c>
      <c r="F24" s="2">
        <v>130</v>
      </c>
      <c r="G24" s="46">
        <v>132.5</v>
      </c>
      <c r="H24" s="2"/>
      <c r="I24" s="45">
        <f>F24</f>
        <v>130</v>
      </c>
      <c r="J24" s="18">
        <f t="shared" si="0"/>
        <v>166.972</v>
      </c>
      <c r="K24" s="51">
        <v>16</v>
      </c>
      <c r="M24" s="25"/>
      <c r="N24" s="25"/>
      <c r="R24" s="9"/>
      <c r="S24" s="9"/>
      <c r="T24" s="9"/>
      <c r="U24" s="9"/>
      <c r="V24" s="9"/>
      <c r="W24" s="9"/>
      <c r="X24" s="9"/>
      <c r="Y24" s="9"/>
      <c r="Z24" s="9"/>
      <c r="AA24" s="9"/>
      <c r="AB24" s="16"/>
    </row>
    <row r="25" spans="1:38" ht="12.75">
      <c r="A25" s="60" t="s">
        <v>16</v>
      </c>
      <c r="B25" s="6" t="s">
        <v>6</v>
      </c>
      <c r="C25" s="19">
        <v>93.4</v>
      </c>
      <c r="D25" s="20">
        <v>1.263</v>
      </c>
      <c r="E25" s="2">
        <v>130</v>
      </c>
      <c r="F25" s="46">
        <v>142.5</v>
      </c>
      <c r="G25" s="46">
        <v>142.5</v>
      </c>
      <c r="H25" s="2"/>
      <c r="I25" s="45">
        <f>E25</f>
        <v>130</v>
      </c>
      <c r="J25" s="18">
        <f t="shared" si="0"/>
        <v>164.19</v>
      </c>
      <c r="K25" s="51">
        <v>17</v>
      </c>
      <c r="M25" s="25"/>
      <c r="N25" s="25"/>
      <c r="R25" s="16"/>
      <c r="S25" s="16"/>
      <c r="T25" s="16"/>
      <c r="X25" s="16"/>
      <c r="Y25" s="16"/>
      <c r="Z25" s="16"/>
      <c r="AA25" s="16"/>
      <c r="AB25" s="16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2" ht="12.75">
      <c r="A26" s="50" t="s">
        <v>32</v>
      </c>
      <c r="B26" s="2" t="s">
        <v>7</v>
      </c>
      <c r="C26" s="1">
        <v>67.4</v>
      </c>
      <c r="D26" s="18">
        <v>1.7262</v>
      </c>
      <c r="E26" s="2">
        <v>95</v>
      </c>
      <c r="F26" s="46">
        <v>102.5</v>
      </c>
      <c r="G26" s="46">
        <v>102.5</v>
      </c>
      <c r="H26" s="2"/>
      <c r="I26" s="45">
        <f>E26</f>
        <v>95</v>
      </c>
      <c r="J26" s="18">
        <f t="shared" si="0"/>
        <v>163.989</v>
      </c>
      <c r="K26" s="51">
        <v>18</v>
      </c>
      <c r="M26" s="25"/>
      <c r="N26" s="25"/>
      <c r="R26" s="9"/>
      <c r="S26" s="9"/>
      <c r="T26" s="9"/>
      <c r="U26" s="9"/>
      <c r="V26" s="9"/>
      <c r="W26" s="9"/>
      <c r="Y26" s="9"/>
      <c r="Z26" s="9"/>
      <c r="AA26" s="9"/>
      <c r="AB26" s="9"/>
      <c r="AC26" s="9"/>
      <c r="AD26" s="9"/>
      <c r="AE26" s="9"/>
      <c r="AF26" s="9"/>
    </row>
    <row r="27" spans="1:32" ht="12.75">
      <c r="A27" s="50" t="s">
        <v>33</v>
      </c>
      <c r="B27" s="2" t="s">
        <v>6</v>
      </c>
      <c r="C27" s="1">
        <v>89.3</v>
      </c>
      <c r="D27" s="18">
        <v>1.2961</v>
      </c>
      <c r="E27" s="2">
        <v>125</v>
      </c>
      <c r="F27" s="46">
        <v>137.5</v>
      </c>
      <c r="G27" s="46">
        <v>137.5</v>
      </c>
      <c r="H27" s="2"/>
      <c r="I27" s="45">
        <f>E27</f>
        <v>125</v>
      </c>
      <c r="J27" s="18">
        <f t="shared" si="0"/>
        <v>162.01250000000002</v>
      </c>
      <c r="K27" s="51">
        <v>19</v>
      </c>
      <c r="M27" s="25"/>
      <c r="N27" s="25"/>
      <c r="R27" s="9"/>
      <c r="S27" s="9"/>
      <c r="T27" s="9"/>
      <c r="U27" s="9"/>
      <c r="V27" s="9"/>
      <c r="W27" s="9"/>
      <c r="X27" s="16"/>
      <c r="Y27" s="9"/>
      <c r="Z27" s="9"/>
      <c r="AA27" s="9"/>
      <c r="AB27" s="9"/>
      <c r="AC27" s="9"/>
      <c r="AD27" s="9"/>
      <c r="AE27" s="9"/>
      <c r="AF27" s="9"/>
    </row>
    <row r="28" spans="1:32" ht="12.75">
      <c r="A28" s="50" t="s">
        <v>28</v>
      </c>
      <c r="B28" s="2" t="s">
        <v>8</v>
      </c>
      <c r="C28" s="1">
        <v>79</v>
      </c>
      <c r="D28" s="18">
        <v>1.4374</v>
      </c>
      <c r="E28" s="2">
        <v>105</v>
      </c>
      <c r="F28" s="2">
        <v>110</v>
      </c>
      <c r="G28" s="46">
        <v>112.5</v>
      </c>
      <c r="H28" s="2"/>
      <c r="I28" s="45">
        <f>F28</f>
        <v>110</v>
      </c>
      <c r="J28" s="18">
        <f t="shared" si="0"/>
        <v>158.114</v>
      </c>
      <c r="K28" s="51">
        <v>20</v>
      </c>
      <c r="M28" s="25"/>
      <c r="N28" s="25"/>
      <c r="R28" s="9"/>
      <c r="S28" s="9"/>
      <c r="T28" s="9"/>
      <c r="U28" s="9"/>
      <c r="V28" s="9"/>
      <c r="W28" s="9"/>
      <c r="Y28" s="9"/>
      <c r="Z28" s="9"/>
      <c r="AA28" s="9"/>
      <c r="AB28" s="9"/>
      <c r="AC28" s="9"/>
      <c r="AD28" s="9"/>
      <c r="AE28" s="9"/>
      <c r="AF28" s="9"/>
    </row>
    <row r="29" spans="1:38" ht="12.75">
      <c r="A29" s="60" t="s">
        <v>24</v>
      </c>
      <c r="B29" s="6" t="s">
        <v>6</v>
      </c>
      <c r="C29" s="19">
        <v>82.1</v>
      </c>
      <c r="D29" s="20">
        <v>1.3699</v>
      </c>
      <c r="E29" s="2">
        <v>110</v>
      </c>
      <c r="F29" s="2">
        <v>115</v>
      </c>
      <c r="G29" s="46">
        <v>120</v>
      </c>
      <c r="H29" s="42"/>
      <c r="I29" s="45">
        <f>F29</f>
        <v>115</v>
      </c>
      <c r="J29" s="18">
        <f t="shared" si="0"/>
        <v>157.5385</v>
      </c>
      <c r="K29" s="51">
        <v>21</v>
      </c>
      <c r="M29" s="25"/>
      <c r="N29" s="25"/>
      <c r="R29" s="16"/>
      <c r="S29" s="16"/>
      <c r="T29" s="16"/>
      <c r="Y29" s="16"/>
      <c r="Z29" s="16"/>
      <c r="AA29" s="16"/>
      <c r="AB29" s="16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2" ht="12.75">
      <c r="A30" s="50" t="s">
        <v>34</v>
      </c>
      <c r="B30" s="2" t="s">
        <v>8</v>
      </c>
      <c r="C30" s="1">
        <v>71.8</v>
      </c>
      <c r="D30" s="18">
        <v>1.5348</v>
      </c>
      <c r="E30" s="2">
        <v>102.5</v>
      </c>
      <c r="F30" s="46">
        <v>110</v>
      </c>
      <c r="G30" s="46">
        <v>110</v>
      </c>
      <c r="H30" s="2"/>
      <c r="I30" s="45">
        <f>E30</f>
        <v>102.5</v>
      </c>
      <c r="J30" s="18">
        <f t="shared" si="0"/>
        <v>157.317</v>
      </c>
      <c r="K30" s="51">
        <v>22</v>
      </c>
      <c r="M30" s="25"/>
      <c r="N30" s="25"/>
      <c r="R30" s="9"/>
      <c r="S30" s="9"/>
      <c r="T30" s="9"/>
      <c r="U30" s="9"/>
      <c r="V30" s="9"/>
      <c r="W30" s="9"/>
      <c r="Y30" s="9"/>
      <c r="Z30" s="9"/>
      <c r="AA30" s="9"/>
      <c r="AB30" s="9"/>
      <c r="AC30" s="9"/>
      <c r="AD30" s="9"/>
      <c r="AE30" s="9"/>
      <c r="AF30" s="9"/>
    </row>
    <row r="31" spans="1:32" ht="12.75">
      <c r="A31" s="50" t="s">
        <v>31</v>
      </c>
      <c r="B31" s="2" t="s">
        <v>7</v>
      </c>
      <c r="C31" s="1">
        <v>56</v>
      </c>
      <c r="D31" s="18">
        <v>2.188</v>
      </c>
      <c r="E31" s="2">
        <v>70</v>
      </c>
      <c r="F31" s="46">
        <v>80</v>
      </c>
      <c r="G31" s="46">
        <v>80</v>
      </c>
      <c r="H31" s="2"/>
      <c r="I31" s="45">
        <f>E31</f>
        <v>70</v>
      </c>
      <c r="J31" s="18">
        <f t="shared" si="0"/>
        <v>153.16000000000003</v>
      </c>
      <c r="K31" s="51">
        <v>23</v>
      </c>
      <c r="M31" s="25"/>
      <c r="N31" s="25"/>
      <c r="R31" s="9"/>
      <c r="S31" s="9"/>
      <c r="T31" s="9"/>
      <c r="U31" s="9"/>
      <c r="V31" s="9"/>
      <c r="W31" s="9"/>
      <c r="Y31" s="9"/>
      <c r="Z31" s="9"/>
      <c r="AA31" s="9"/>
      <c r="AB31" s="9"/>
      <c r="AC31" s="9"/>
      <c r="AD31" s="9"/>
      <c r="AE31" s="9"/>
      <c r="AF31" s="9"/>
    </row>
    <row r="32" spans="1:32" ht="12.75">
      <c r="A32" s="50" t="s">
        <v>35</v>
      </c>
      <c r="B32" s="2" t="s">
        <v>8</v>
      </c>
      <c r="C32" s="1">
        <v>86.6</v>
      </c>
      <c r="D32" s="18">
        <v>1.3479</v>
      </c>
      <c r="E32" s="46">
        <v>100</v>
      </c>
      <c r="F32" s="2">
        <v>100</v>
      </c>
      <c r="G32" s="44">
        <v>110</v>
      </c>
      <c r="H32" s="2"/>
      <c r="I32" s="45">
        <f>G32</f>
        <v>110</v>
      </c>
      <c r="J32" s="18">
        <f t="shared" si="0"/>
        <v>148.269</v>
      </c>
      <c r="K32" s="51">
        <v>24</v>
      </c>
      <c r="M32" s="25"/>
      <c r="N32" s="25"/>
      <c r="R32" s="9"/>
      <c r="S32" s="9"/>
      <c r="T32" s="9"/>
      <c r="U32" s="9"/>
      <c r="V32" s="9"/>
      <c r="W32" s="9"/>
      <c r="Y32" s="9"/>
      <c r="Z32" s="9"/>
      <c r="AA32" s="9"/>
      <c r="AB32" s="9"/>
      <c r="AC32" s="9"/>
      <c r="AD32" s="9"/>
      <c r="AE32" s="9"/>
      <c r="AF32" s="9"/>
    </row>
    <row r="33" spans="1:38" ht="12.75">
      <c r="A33" s="60" t="s">
        <v>23</v>
      </c>
      <c r="B33" s="2" t="s">
        <v>6</v>
      </c>
      <c r="C33" s="19">
        <v>63.3</v>
      </c>
      <c r="D33" s="20">
        <v>1.6936</v>
      </c>
      <c r="E33" s="46">
        <v>115</v>
      </c>
      <c r="F33" s="46">
        <v>120</v>
      </c>
      <c r="G33" s="46">
        <v>120</v>
      </c>
      <c r="H33" s="42"/>
      <c r="I33" s="45">
        <v>0</v>
      </c>
      <c r="J33" s="18">
        <f t="shared" si="0"/>
        <v>0</v>
      </c>
      <c r="K33" s="51" t="s">
        <v>14</v>
      </c>
      <c r="M33" s="25"/>
      <c r="N33" s="25"/>
      <c r="R33" s="16"/>
      <c r="S33" s="16"/>
      <c r="T33" s="16"/>
      <c r="Y33" s="16"/>
      <c r="Z33" s="16"/>
      <c r="AA33" s="16"/>
      <c r="AB33" s="16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2" ht="12.75">
      <c r="A34" s="50" t="s">
        <v>27</v>
      </c>
      <c r="B34" s="2" t="s">
        <v>6</v>
      </c>
      <c r="C34" s="1">
        <v>72</v>
      </c>
      <c r="D34" s="18">
        <v>1.5117</v>
      </c>
      <c r="E34" s="46">
        <v>160</v>
      </c>
      <c r="F34" s="46">
        <v>167.5</v>
      </c>
      <c r="G34" s="46">
        <v>167.5</v>
      </c>
      <c r="H34" s="2"/>
      <c r="I34" s="45">
        <v>0</v>
      </c>
      <c r="J34" s="18">
        <f t="shared" si="0"/>
        <v>0</v>
      </c>
      <c r="K34" s="51" t="s">
        <v>14</v>
      </c>
      <c r="M34" s="25"/>
      <c r="N34" s="25"/>
      <c r="R34" s="9"/>
      <c r="S34" s="9"/>
      <c r="T34" s="9"/>
      <c r="U34" s="9"/>
      <c r="V34" s="9"/>
      <c r="W34" s="9"/>
      <c r="Y34" s="9"/>
      <c r="Z34" s="9"/>
      <c r="AA34" s="9"/>
      <c r="AB34" s="9"/>
      <c r="AC34" s="9"/>
      <c r="AD34" s="9"/>
      <c r="AE34" s="9"/>
      <c r="AF34" s="9"/>
    </row>
    <row r="35" spans="1:33" ht="13.5" thickBot="1">
      <c r="A35" s="52" t="s">
        <v>43</v>
      </c>
      <c r="B35" s="3" t="s">
        <v>6</v>
      </c>
      <c r="C35" s="4">
        <v>82.2</v>
      </c>
      <c r="D35" s="21">
        <v>1.3699</v>
      </c>
      <c r="E35" s="3">
        <v>115</v>
      </c>
      <c r="F35" s="57">
        <v>125</v>
      </c>
      <c r="G35" s="57">
        <v>125</v>
      </c>
      <c r="H35" s="3"/>
      <c r="I35" s="53">
        <v>0</v>
      </c>
      <c r="J35" s="21">
        <f t="shared" si="0"/>
        <v>0</v>
      </c>
      <c r="K35" s="54" t="s">
        <v>14</v>
      </c>
      <c r="M35" s="25"/>
      <c r="N35" s="25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3:16" s="9" customFormat="1" ht="12.75">
      <c r="C36" s="10"/>
      <c r="D36" s="7"/>
      <c r="E36" s="47"/>
      <c r="F36" s="47"/>
      <c r="I36" s="8"/>
      <c r="J36" s="7"/>
      <c r="L36" s="8"/>
      <c r="M36" s="8"/>
      <c r="N36" s="8"/>
      <c r="O36" s="7"/>
      <c r="P36" s="7"/>
    </row>
    <row r="37" spans="1:21" s="9" customFormat="1" ht="20.25">
      <c r="A37" s="27" t="s">
        <v>47</v>
      </c>
      <c r="B37" s="36"/>
      <c r="C37" s="39"/>
      <c r="D37" s="26"/>
      <c r="E37" s="36"/>
      <c r="F37" s="11"/>
      <c r="G37" s="36"/>
      <c r="H37" s="11"/>
      <c r="I37" s="36"/>
      <c r="J37" s="11"/>
      <c r="K37" s="36"/>
      <c r="L37" s="11"/>
      <c r="M37" s="11"/>
      <c r="N37" s="11"/>
      <c r="O37" s="38"/>
      <c r="P37" s="38"/>
      <c r="Q37" s="36"/>
      <c r="R37" s="8"/>
      <c r="U37" s="8"/>
    </row>
    <row r="38" spans="3:21" s="9" customFormat="1" ht="12.75">
      <c r="C38" s="10"/>
      <c r="D38" s="7"/>
      <c r="E38" s="10"/>
      <c r="F38" s="8"/>
      <c r="H38" s="8"/>
      <c r="J38" s="8"/>
      <c r="L38" s="8"/>
      <c r="M38" s="11"/>
      <c r="N38" s="11"/>
      <c r="O38" s="7"/>
      <c r="P38" s="7"/>
      <c r="Q38" s="5"/>
      <c r="R38" s="8"/>
      <c r="U38" s="8"/>
    </row>
    <row r="39" spans="1:33" s="14" customFormat="1" ht="13.5" thickBot="1">
      <c r="A39" s="9"/>
      <c r="B39" s="9"/>
      <c r="C39" s="39"/>
      <c r="D39" s="26"/>
      <c r="E39" s="9"/>
      <c r="F39" s="8"/>
      <c r="G39" s="9"/>
      <c r="H39" s="8"/>
      <c r="I39" s="9"/>
      <c r="J39" s="8"/>
      <c r="K39" s="9"/>
      <c r="L39" s="8"/>
      <c r="M39" s="11"/>
      <c r="N39" s="11"/>
      <c r="O39" s="38"/>
      <c r="P39" s="38"/>
      <c r="Q39" s="37"/>
      <c r="R39" s="8"/>
      <c r="S39" s="9"/>
      <c r="T39" s="9"/>
      <c r="U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28" ht="12.75">
      <c r="A40" s="67" t="s">
        <v>2</v>
      </c>
      <c r="B40" s="67" t="s">
        <v>3</v>
      </c>
      <c r="C40" s="65" t="s">
        <v>1</v>
      </c>
      <c r="D40" s="69" t="s">
        <v>13</v>
      </c>
      <c r="E40" s="71" t="s">
        <v>4</v>
      </c>
      <c r="F40" s="71"/>
      <c r="G40" s="71"/>
      <c r="H40" s="71"/>
      <c r="I40" s="71"/>
      <c r="J40" s="72"/>
      <c r="K40" s="63" t="s">
        <v>12</v>
      </c>
      <c r="M40" s="25"/>
      <c r="N40" s="25"/>
      <c r="R40" s="9"/>
      <c r="S40" s="9"/>
      <c r="T40" s="9"/>
      <c r="U40" s="9"/>
      <c r="V40" s="9"/>
      <c r="W40" s="9"/>
      <c r="X40" s="9"/>
      <c r="Y40" s="9"/>
      <c r="Z40" s="9"/>
      <c r="AA40" s="9"/>
      <c r="AB40" s="16"/>
    </row>
    <row r="41" spans="1:28" ht="13.5" thickBot="1">
      <c r="A41" s="68"/>
      <c r="B41" s="68"/>
      <c r="C41" s="66"/>
      <c r="D41" s="70"/>
      <c r="E41" s="28">
        <v>1</v>
      </c>
      <c r="F41" s="28">
        <v>2</v>
      </c>
      <c r="G41" s="28">
        <v>3</v>
      </c>
      <c r="H41" s="28">
        <v>4</v>
      </c>
      <c r="I41" s="29" t="s">
        <v>5</v>
      </c>
      <c r="J41" s="43" t="s">
        <v>0</v>
      </c>
      <c r="K41" s="64"/>
      <c r="M41" s="25"/>
      <c r="N41" s="25"/>
      <c r="R41" s="9"/>
      <c r="S41" s="9"/>
      <c r="T41" s="9"/>
      <c r="U41" s="9"/>
      <c r="V41" s="9"/>
      <c r="W41" s="9"/>
      <c r="X41" s="9"/>
      <c r="Y41" s="9"/>
      <c r="Z41" s="9"/>
      <c r="AA41" s="9"/>
      <c r="AB41" s="16"/>
    </row>
    <row r="42" spans="1:28" ht="12.75">
      <c r="A42" s="55" t="s">
        <v>9</v>
      </c>
      <c r="B42" s="30"/>
      <c r="C42" s="34"/>
      <c r="D42" s="35"/>
      <c r="E42" s="41"/>
      <c r="F42" s="41"/>
      <c r="G42" s="30"/>
      <c r="H42" s="30"/>
      <c r="I42" s="48"/>
      <c r="J42" s="35"/>
      <c r="K42" s="49"/>
      <c r="M42" s="25"/>
      <c r="N42" s="25"/>
      <c r="R42" s="9"/>
      <c r="S42" s="9"/>
      <c r="T42" s="9"/>
      <c r="U42" s="9"/>
      <c r="V42" s="9"/>
      <c r="W42" s="9"/>
      <c r="X42" s="9"/>
      <c r="Y42" s="9"/>
      <c r="Z42" s="9"/>
      <c r="AA42" s="9"/>
      <c r="AB42" s="16"/>
    </row>
    <row r="43" spans="1:28" ht="12.75">
      <c r="A43" s="50" t="s">
        <v>49</v>
      </c>
      <c r="B43" s="2" t="s">
        <v>6</v>
      </c>
      <c r="C43" s="1">
        <v>70</v>
      </c>
      <c r="D43" s="18">
        <v>1.6746</v>
      </c>
      <c r="E43" s="42">
        <v>85</v>
      </c>
      <c r="F43" s="42">
        <v>90</v>
      </c>
      <c r="G43" s="42">
        <v>92.5</v>
      </c>
      <c r="H43" s="2"/>
      <c r="I43" s="45">
        <f>G43</f>
        <v>92.5</v>
      </c>
      <c r="J43" s="18">
        <f>I43*D43</f>
        <v>154.90050000000002</v>
      </c>
      <c r="K43" s="51">
        <v>1</v>
      </c>
      <c r="M43" s="25"/>
      <c r="N43" s="25"/>
      <c r="R43" s="9"/>
      <c r="S43" s="9"/>
      <c r="T43" s="9"/>
      <c r="U43" s="9"/>
      <c r="V43" s="9"/>
      <c r="W43" s="9"/>
      <c r="X43" s="9"/>
      <c r="Y43" s="9"/>
      <c r="Z43" s="9"/>
      <c r="AA43" s="9"/>
      <c r="AB43" s="16"/>
    </row>
    <row r="44" spans="1:28" ht="12.75">
      <c r="A44" s="50" t="s">
        <v>48</v>
      </c>
      <c r="B44" s="2" t="s">
        <v>6</v>
      </c>
      <c r="C44" s="1">
        <v>65.3</v>
      </c>
      <c r="D44" s="18">
        <v>1.7659</v>
      </c>
      <c r="E44" s="2">
        <v>67.5</v>
      </c>
      <c r="F44" s="42">
        <v>70</v>
      </c>
      <c r="G44" s="42">
        <v>72.5</v>
      </c>
      <c r="H44" s="2"/>
      <c r="I44" s="45">
        <f>G44</f>
        <v>72.5</v>
      </c>
      <c r="J44" s="18">
        <f>I44*D44</f>
        <v>128.02775</v>
      </c>
      <c r="K44" s="51">
        <v>2</v>
      </c>
      <c r="M44" s="25"/>
      <c r="N44" s="25"/>
      <c r="R44" s="9"/>
      <c r="S44" s="9"/>
      <c r="T44" s="9"/>
      <c r="U44" s="9"/>
      <c r="V44" s="9"/>
      <c r="W44" s="9"/>
      <c r="X44" s="9"/>
      <c r="Y44" s="9"/>
      <c r="Z44" s="9"/>
      <c r="AA44" s="9"/>
      <c r="AB44" s="16"/>
    </row>
    <row r="45" spans="1:32" ht="12.75">
      <c r="A45" s="50" t="s">
        <v>50</v>
      </c>
      <c r="B45" s="2" t="s">
        <v>8</v>
      </c>
      <c r="C45" s="1">
        <v>43.7</v>
      </c>
      <c r="D45" s="18">
        <v>2.514</v>
      </c>
      <c r="E45" s="2">
        <v>40</v>
      </c>
      <c r="F45" s="2">
        <v>45</v>
      </c>
      <c r="G45" s="42">
        <v>50</v>
      </c>
      <c r="H45" s="46">
        <v>52.5</v>
      </c>
      <c r="I45" s="45">
        <f>G45</f>
        <v>50</v>
      </c>
      <c r="J45" s="18">
        <f>I45*D45</f>
        <v>125.69999999999999</v>
      </c>
      <c r="K45" s="51">
        <v>3</v>
      </c>
      <c r="M45" s="25"/>
      <c r="N45" s="25"/>
      <c r="R45" s="9"/>
      <c r="S45" s="9"/>
      <c r="T45" s="9"/>
      <c r="U45" s="9"/>
      <c r="V45" s="9"/>
      <c r="W45" s="9"/>
      <c r="Y45" s="9"/>
      <c r="Z45" s="9"/>
      <c r="AA45" s="9"/>
      <c r="AB45" s="9"/>
      <c r="AC45" s="9"/>
      <c r="AD45" s="9"/>
      <c r="AE45" s="9"/>
      <c r="AF45" s="9"/>
    </row>
    <row r="46" spans="1:32" ht="12.75">
      <c r="A46" s="56" t="s">
        <v>10</v>
      </c>
      <c r="B46" s="2"/>
      <c r="C46" s="1"/>
      <c r="D46" s="18"/>
      <c r="E46" s="42"/>
      <c r="F46" s="42"/>
      <c r="G46" s="2"/>
      <c r="H46" s="2"/>
      <c r="I46" s="45"/>
      <c r="J46" s="18"/>
      <c r="K46" s="51"/>
      <c r="M46" s="25"/>
      <c r="N46" s="25"/>
      <c r="R46" s="9"/>
      <c r="S46" s="9"/>
      <c r="T46" s="9"/>
      <c r="U46" s="9"/>
      <c r="V46" s="9"/>
      <c r="W46" s="9"/>
      <c r="Y46" s="9"/>
      <c r="Z46" s="9"/>
      <c r="AA46" s="9"/>
      <c r="AB46" s="9"/>
      <c r="AC46" s="9"/>
      <c r="AD46" s="9"/>
      <c r="AE46" s="9"/>
      <c r="AF46" s="9"/>
    </row>
    <row r="47" spans="1:32" ht="12.75">
      <c r="A47" s="50" t="s">
        <v>53</v>
      </c>
      <c r="B47" s="2" t="s">
        <v>6</v>
      </c>
      <c r="C47" s="1">
        <v>103.1</v>
      </c>
      <c r="D47" s="18">
        <v>1.2072</v>
      </c>
      <c r="E47" s="2">
        <v>185</v>
      </c>
      <c r="F47" s="42">
        <v>195</v>
      </c>
      <c r="G47" s="42">
        <v>200</v>
      </c>
      <c r="H47" s="2"/>
      <c r="I47" s="45">
        <f>G47</f>
        <v>200</v>
      </c>
      <c r="J47" s="18">
        <f aca="true" t="shared" si="1" ref="J47:J52">I47*D47</f>
        <v>241.44</v>
      </c>
      <c r="K47" s="51">
        <v>1</v>
      </c>
      <c r="M47" s="25"/>
      <c r="N47" s="25"/>
      <c r="R47" s="9"/>
      <c r="S47" s="9"/>
      <c r="T47" s="9"/>
      <c r="U47" s="9"/>
      <c r="V47" s="9"/>
      <c r="W47" s="9"/>
      <c r="Y47" s="9"/>
      <c r="Z47" s="9"/>
      <c r="AA47" s="9"/>
      <c r="AB47" s="9"/>
      <c r="AC47" s="9"/>
      <c r="AD47" s="9"/>
      <c r="AE47" s="9"/>
      <c r="AF47" s="9"/>
    </row>
    <row r="48" spans="1:32" ht="12.75">
      <c r="A48" s="50" t="s">
        <v>54</v>
      </c>
      <c r="B48" s="2" t="s">
        <v>6</v>
      </c>
      <c r="C48" s="1">
        <v>66.8</v>
      </c>
      <c r="D48" s="18">
        <v>1.618</v>
      </c>
      <c r="E48" s="42">
        <v>105</v>
      </c>
      <c r="F48" s="42">
        <v>112.5</v>
      </c>
      <c r="G48" s="46">
        <v>120</v>
      </c>
      <c r="H48" s="2"/>
      <c r="I48" s="45">
        <f>F48</f>
        <v>112.5</v>
      </c>
      <c r="J48" s="18">
        <f t="shared" si="1"/>
        <v>182.025</v>
      </c>
      <c r="K48" s="51">
        <v>2</v>
      </c>
      <c r="M48" s="25"/>
      <c r="N48" s="25"/>
      <c r="R48" s="9"/>
      <c r="S48" s="9"/>
      <c r="T48" s="9"/>
      <c r="U48" s="9"/>
      <c r="V48" s="9"/>
      <c r="W48" s="9"/>
      <c r="Y48" s="9"/>
      <c r="Z48" s="9"/>
      <c r="AA48" s="9"/>
      <c r="AB48" s="9"/>
      <c r="AC48" s="9"/>
      <c r="AD48" s="9"/>
      <c r="AE48" s="9"/>
      <c r="AF48" s="9"/>
    </row>
    <row r="49" spans="1:32" ht="12.75">
      <c r="A49" s="50" t="s">
        <v>56</v>
      </c>
      <c r="B49" s="2" t="s">
        <v>8</v>
      </c>
      <c r="C49" s="1">
        <v>89</v>
      </c>
      <c r="D49" s="18">
        <v>1.3001</v>
      </c>
      <c r="E49" s="42">
        <v>100</v>
      </c>
      <c r="F49" s="2">
        <v>107.5</v>
      </c>
      <c r="G49" s="42">
        <v>110</v>
      </c>
      <c r="H49" s="2"/>
      <c r="I49" s="45">
        <f>G49</f>
        <v>110</v>
      </c>
      <c r="J49" s="18">
        <f t="shared" si="1"/>
        <v>143.011</v>
      </c>
      <c r="K49" s="51">
        <v>3</v>
      </c>
      <c r="M49" s="25"/>
      <c r="N49" s="25"/>
      <c r="R49" s="9"/>
      <c r="S49" s="9"/>
      <c r="T49" s="9"/>
      <c r="U49" s="9"/>
      <c r="V49" s="9"/>
      <c r="W49" s="9"/>
      <c r="Y49" s="9"/>
      <c r="Z49" s="9"/>
      <c r="AA49" s="9"/>
      <c r="AB49" s="9"/>
      <c r="AC49" s="9"/>
      <c r="AD49" s="9"/>
      <c r="AE49" s="9"/>
      <c r="AF49" s="9"/>
    </row>
    <row r="50" spans="1:32" ht="12.75">
      <c r="A50" s="50" t="s">
        <v>55</v>
      </c>
      <c r="B50" s="2" t="s">
        <v>8</v>
      </c>
      <c r="C50" s="1">
        <v>69.9</v>
      </c>
      <c r="D50" s="18">
        <v>1.5995</v>
      </c>
      <c r="E50" s="2">
        <v>85</v>
      </c>
      <c r="F50" s="46">
        <v>92.5</v>
      </c>
      <c r="G50" s="46">
        <v>92.5</v>
      </c>
      <c r="H50" s="2"/>
      <c r="I50" s="45">
        <f>E50</f>
        <v>85</v>
      </c>
      <c r="J50" s="18">
        <f t="shared" si="1"/>
        <v>135.95749999999998</v>
      </c>
      <c r="K50" s="51">
        <v>4</v>
      </c>
      <c r="M50" s="25"/>
      <c r="N50" s="25"/>
      <c r="R50" s="9"/>
      <c r="S50" s="9"/>
      <c r="T50" s="9"/>
      <c r="U50" s="9"/>
      <c r="V50" s="9"/>
      <c r="W50" s="9"/>
      <c r="Y50" s="9"/>
      <c r="Z50" s="9"/>
      <c r="AA50" s="9"/>
      <c r="AB50" s="9"/>
      <c r="AC50" s="9"/>
      <c r="AD50" s="9"/>
      <c r="AE50" s="9"/>
      <c r="AF50" s="9"/>
    </row>
    <row r="51" spans="1:32" ht="12.75">
      <c r="A51" s="50" t="s">
        <v>52</v>
      </c>
      <c r="B51" s="2" t="s">
        <v>8</v>
      </c>
      <c r="C51" s="1">
        <v>65.5</v>
      </c>
      <c r="D51" s="18">
        <v>1.6488</v>
      </c>
      <c r="E51" s="46">
        <v>70</v>
      </c>
      <c r="F51" s="2">
        <v>70</v>
      </c>
      <c r="G51" s="46">
        <v>80</v>
      </c>
      <c r="H51" s="2"/>
      <c r="I51" s="45">
        <f>F51</f>
        <v>70</v>
      </c>
      <c r="J51" s="18">
        <f t="shared" si="1"/>
        <v>115.416</v>
      </c>
      <c r="K51" s="51">
        <v>5</v>
      </c>
      <c r="M51" s="25"/>
      <c r="N51" s="25"/>
      <c r="R51" s="9"/>
      <c r="S51" s="9"/>
      <c r="T51" s="9"/>
      <c r="U51" s="9"/>
      <c r="V51" s="9"/>
      <c r="W51" s="9"/>
      <c r="Y51" s="9"/>
      <c r="Z51" s="9"/>
      <c r="AA51" s="9"/>
      <c r="AB51" s="9"/>
      <c r="AC51" s="9"/>
      <c r="AD51" s="9"/>
      <c r="AE51" s="9"/>
      <c r="AF51" s="9"/>
    </row>
    <row r="52" spans="1:32" ht="13.5" thickBot="1">
      <c r="A52" s="52" t="s">
        <v>51</v>
      </c>
      <c r="B52" s="3" t="s">
        <v>6</v>
      </c>
      <c r="C52" s="4">
        <v>74</v>
      </c>
      <c r="D52" s="21">
        <v>1.4815</v>
      </c>
      <c r="E52" s="57">
        <v>140</v>
      </c>
      <c r="F52" s="57">
        <v>140</v>
      </c>
      <c r="G52" s="57">
        <v>0</v>
      </c>
      <c r="H52" s="3"/>
      <c r="I52" s="53">
        <v>0</v>
      </c>
      <c r="J52" s="21">
        <f t="shared" si="1"/>
        <v>0</v>
      </c>
      <c r="K52" s="54" t="s">
        <v>11</v>
      </c>
      <c r="M52" s="25"/>
      <c r="N52" s="25"/>
      <c r="R52" s="9"/>
      <c r="S52" s="9"/>
      <c r="T52" s="9"/>
      <c r="U52" s="9"/>
      <c r="V52" s="9"/>
      <c r="W52" s="9"/>
      <c r="Y52" s="9"/>
      <c r="Z52" s="9"/>
      <c r="AA52" s="9"/>
      <c r="AB52" s="9"/>
      <c r="AC52" s="9"/>
      <c r="AD52" s="9"/>
      <c r="AE52" s="9"/>
      <c r="AF52" s="9"/>
    </row>
  </sheetData>
  <sheetProtection/>
  <mergeCells count="12">
    <mergeCell ref="A4:A5"/>
    <mergeCell ref="B4:B5"/>
    <mergeCell ref="K40:K41"/>
    <mergeCell ref="C4:C5"/>
    <mergeCell ref="A40:A41"/>
    <mergeCell ref="B40:B41"/>
    <mergeCell ref="C40:C41"/>
    <mergeCell ref="D40:D41"/>
    <mergeCell ref="E40:J40"/>
    <mergeCell ref="D4:D5"/>
    <mergeCell ref="E4:J4"/>
    <mergeCell ref="K4:K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54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2011-06-01T05:43:27Z</cp:lastPrinted>
  <dcterms:created xsi:type="dcterms:W3CDTF">2010-12-17T08:17:08Z</dcterms:created>
  <dcterms:modified xsi:type="dcterms:W3CDTF">2011-12-28T07:12:07Z</dcterms:modified>
  <cp:category/>
  <cp:version/>
  <cp:contentType/>
  <cp:contentStatus/>
</cp:coreProperties>
</file>